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r-pc\e\D drive data 2-09-2023\SNS CIRP\NIKHIL FOOTWEAR\CLAIMS\IBBI VER6\"/>
    </mc:Choice>
  </mc:AlternateContent>
  <bookViews>
    <workbookView xWindow="0" yWindow="0" windowWidth="23040" windowHeight="9390"/>
  </bookViews>
  <sheets>
    <sheet name="Table 1" sheetId="1" r:id="rId1"/>
  </sheets>
  <calcPr calcId="152511"/>
</workbook>
</file>

<file path=xl/calcChain.xml><?xml version="1.0" encoding="utf-8"?>
<calcChain xmlns="http://schemas.openxmlformats.org/spreadsheetml/2006/main">
  <c r="E10" i="1" l="1"/>
  <c r="I10" i="1"/>
  <c r="M10" i="1"/>
  <c r="D10" i="1"/>
  <c r="M8" i="1" l="1"/>
  <c r="M6" i="1"/>
</calcChain>
</file>

<file path=xl/sharedStrings.xml><?xml version="1.0" encoding="utf-8"?>
<sst xmlns="http://schemas.openxmlformats.org/spreadsheetml/2006/main" count="60" uniqueCount="31">
  <si>
    <t>List of unsecured financial creditors (other than financial creditors belonging to any class of creditors)</t>
  </si>
  <si>
    <t>Details of claim received</t>
  </si>
  <si>
    <t>Details of claim admitted</t>
  </si>
  <si>
    <t>Amount of contingent claim</t>
  </si>
  <si>
    <t>Amount of claim under verification</t>
  </si>
  <si>
    <t>Remarks, if any</t>
  </si>
  <si>
    <t>Amount claimed</t>
  </si>
  <si>
    <t>Nature of claim</t>
  </si>
  <si>
    <t>Amount covered by guarantee</t>
  </si>
  <si>
    <t>% of voting share in CoC</t>
  </si>
  <si>
    <t>Nil</t>
  </si>
  <si>
    <t>No</t>
  </si>
  <si>
    <t>NA</t>
  </si>
  <si>
    <t>Ocean Capital Market Ltd</t>
  </si>
  <si>
    <t>Unsecured Financial Creditor</t>
  </si>
  <si>
    <t>Punjab National Bank</t>
  </si>
  <si>
    <t>Phoenix ARC Private Limited</t>
  </si>
  <si>
    <t>TOTAL</t>
  </si>
  <si>
    <r>
      <rPr>
        <b/>
        <sz val="9"/>
        <rFont val="Calibri"/>
        <family val="2"/>
        <scheme val="minor"/>
      </rPr>
      <t>Amount of any mutual dues, thatmay
beset- off</t>
    </r>
  </si>
  <si>
    <r>
      <rPr>
        <b/>
        <sz val="9"/>
        <rFont val="Calibri"/>
        <family val="2"/>
        <scheme val="minor"/>
      </rPr>
      <t>Amount of claim admitted (on the basisof available data)</t>
    </r>
  </si>
  <si>
    <r>
      <rPr>
        <sz val="9"/>
        <rFont val="Calibri"/>
        <family val="2"/>
        <scheme val="minor"/>
      </rPr>
      <t>CFM Asset Reconstruction Pvt
Ltd</t>
    </r>
  </si>
  <si>
    <r>
      <rPr>
        <sz val="9"/>
        <rFont val="Calibri"/>
        <family val="2"/>
        <scheme val="minor"/>
      </rPr>
      <t>Unsecured Financial
Creditor</t>
    </r>
  </si>
  <si>
    <r>
      <rPr>
        <sz val="9"/>
        <rFont val="Calibri"/>
        <family val="2"/>
        <scheme val="minor"/>
      </rPr>
      <t>Unsecured
Financial Creditor</t>
    </r>
  </si>
  <si>
    <t>Date of receipt</t>
  </si>
  <si>
    <t>Name of creditor</t>
  </si>
  <si>
    <t>Amount of claim not admitted</t>
  </si>
  <si>
    <t>Annexure-4
Name of the corporate debtor: Nikhil Footwears Private Limited; Date of commencement of CIRP: 28 FEBRUARY 2023; List of creditors as on: 28.11.2023</t>
  </si>
  <si>
    <t>Sl. No
.</t>
  </si>
  <si>
    <t>Whether related party
?</t>
  </si>
  <si>
    <t>Naresh Aggarwal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</si>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</sst>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4" fontId="0" fillId="0" borderId="0" xfId="0" applyNumberFormat="1" applyFill="1" applyBorder="1" applyAlignment="1">
      <alignment horizontal="left" vertical="top"/>
    </xf>
    <xf numFmtId="0" fontId="3" fillId="0" borderId="5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7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164" fontId="4" fillId="0" borderId="1" xfId="1" applyNumberFormat="1" applyFont="1" applyFill="1" applyBorder="1" applyAlignment="1">
      <alignment horizontal="left" vertical="center" shrinkToFit="1"/>
    </xf>
    <xf numFmtId="164" fontId="4" fillId="0" borderId="1" xfId="1" applyNumberFormat="1" applyFont="1" applyFill="1" applyBorder="1" applyAlignment="1">
      <alignment horizontal="right" vertical="center" shrinkToFit="1"/>
    </xf>
    <xf numFmtId="164" fontId="4" fillId="0" borderId="1" xfId="1" applyNumberFormat="1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right" vertical="top" wrapText="1" indent="1"/>
    </xf>
    <xf numFmtId="164" fontId="5" fillId="0" borderId="1" xfId="1" applyNumberFormat="1" applyFont="1" applyFill="1" applyBorder="1" applyAlignment="1">
      <alignment horizontal="center" vertical="top" wrapText="1"/>
    </xf>
    <xf numFmtId="43" fontId="4" fillId="0" borderId="1" xfId="1" applyNumberFormat="1" applyFont="1" applyFill="1" applyBorder="1" applyAlignment="1">
      <alignment horizontal="left" vertical="top" indent="1" shrinkToFi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4" fillId="0" borderId="1" xfId="1" applyNumberFormat="1" applyFont="1" applyFill="1" applyBorder="1" applyAlignment="1">
      <alignment horizontal="right" vertical="center" indent="1" shrinkToFit="1"/>
    </xf>
    <xf numFmtId="164" fontId="5" fillId="0" borderId="1" xfId="1" applyNumberFormat="1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left" vertical="top" shrinkToFit="1"/>
    </xf>
    <xf numFmtId="164" fontId="4" fillId="0" borderId="1" xfId="1" applyNumberFormat="1" applyFont="1" applyFill="1" applyBorder="1" applyAlignment="1">
      <alignment horizontal="left" vertical="top" shrinkToFit="1"/>
    </xf>
    <xf numFmtId="164" fontId="4" fillId="0" borderId="1" xfId="1" applyNumberFormat="1" applyFont="1" applyFill="1" applyBorder="1" applyAlignment="1">
      <alignment horizontal="right" vertical="top" shrinkToFit="1"/>
    </xf>
    <xf numFmtId="0" fontId="3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 inden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4" xfId="0" applyFont="1" applyFill="1" applyBorder="1" applyAlignment="1">
      <alignment horizontal="left" vertical="top" wrapText="1" indent="1"/>
    </xf>
    <xf numFmtId="0" fontId="3" fillId="0" borderId="2" xfId="0" applyFont="1" applyFill="1" applyBorder="1" applyAlignment="1">
      <alignment horizontal="left" vertical="top" wrapText="1" indent="5"/>
    </xf>
    <xf numFmtId="0" fontId="3" fillId="0" borderId="3" xfId="0" applyFont="1" applyFill="1" applyBorder="1" applyAlignment="1">
      <alignment horizontal="left" vertical="top" wrapText="1" indent="5"/>
    </xf>
    <xf numFmtId="0" fontId="3" fillId="0" borderId="4" xfId="0" applyFont="1" applyFill="1" applyBorder="1" applyAlignment="1">
      <alignment horizontal="left" vertical="top" wrapText="1" indent="5"/>
    </xf>
    <xf numFmtId="0" fontId="3" fillId="0" borderId="5" xfId="0" applyFont="1" applyFill="1" applyBorder="1" applyAlignment="1">
      <alignment horizontal="left" vertical="top" wrapText="1" indent="1"/>
    </xf>
    <xf numFmtId="1" fontId="4" fillId="0" borderId="5" xfId="0" applyNumberFormat="1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top" wrapText="1"/>
    </xf>
    <xf numFmtId="14" fontId="4" fillId="0" borderId="5" xfId="0" applyNumberFormat="1" applyFont="1" applyFill="1" applyBorder="1" applyAlignment="1">
      <alignment horizontal="left" vertical="center" wrapText="1"/>
    </xf>
    <xf numFmtId="164" fontId="4" fillId="0" borderId="5" xfId="1" applyNumberFormat="1" applyFont="1" applyFill="1" applyBorder="1" applyAlignment="1">
      <alignment horizontal="left" vertical="center" shrinkToFit="1"/>
    </xf>
    <xf numFmtId="164" fontId="4" fillId="0" borderId="5" xfId="1" applyNumberFormat="1" applyFont="1" applyFill="1" applyBorder="1" applyAlignment="1">
      <alignment horizontal="right" vertical="center" shrinkToFit="1"/>
    </xf>
    <xf numFmtId="164" fontId="4" fillId="0" borderId="5" xfId="1" applyNumberFormat="1" applyFont="1" applyFill="1" applyBorder="1" applyAlignment="1">
      <alignment horizontal="left" vertical="center" wrapText="1"/>
    </xf>
    <xf numFmtId="164" fontId="5" fillId="0" borderId="5" xfId="1" applyNumberFormat="1" applyFont="1" applyFill="1" applyBorder="1" applyAlignment="1">
      <alignment horizontal="right" vertical="top" wrapText="1" indent="1"/>
    </xf>
    <xf numFmtId="164" fontId="5" fillId="0" borderId="5" xfId="1" applyNumberFormat="1" applyFont="1" applyFill="1" applyBorder="1" applyAlignment="1">
      <alignment horizontal="center" vertical="top" wrapText="1"/>
    </xf>
    <xf numFmtId="43" fontId="4" fillId="0" borderId="5" xfId="1" applyNumberFormat="1" applyFont="1" applyFill="1" applyBorder="1" applyAlignment="1">
      <alignment horizontal="left" vertical="top" indent="1" shrinkToFit="1"/>
    </xf>
    <xf numFmtId="0" fontId="5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top" wrapText="1" indent="2"/>
    </xf>
    <xf numFmtId="0" fontId="3" fillId="0" borderId="9" xfId="0" applyFont="1" applyFill="1" applyBorder="1" applyAlignment="1">
      <alignment horizontal="left" vertical="top" wrapText="1" indent="2"/>
    </xf>
    <xf numFmtId="0" fontId="4" fillId="0" borderId="6" xfId="0" applyFont="1" applyFill="1" applyBorder="1" applyAlignment="1">
      <alignment horizontal="left" wrapText="1"/>
    </xf>
    <xf numFmtId="164" fontId="6" fillId="0" borderId="6" xfId="1" applyNumberFormat="1" applyFont="1" applyFill="1" applyBorder="1" applyAlignment="1">
      <alignment horizontal="left" vertical="top" shrinkToFit="1"/>
    </xf>
    <xf numFmtId="1" fontId="4" fillId="0" borderId="7" xfId="0" applyNumberFormat="1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top" wrapText="1"/>
    </xf>
    <xf numFmtId="14" fontId="4" fillId="0" borderId="7" xfId="0" applyNumberFormat="1" applyFont="1" applyFill="1" applyBorder="1" applyAlignment="1">
      <alignment horizontal="left" vertical="center" wrapText="1"/>
    </xf>
    <xf numFmtId="164" fontId="4" fillId="0" borderId="7" xfId="1" applyNumberFormat="1" applyFont="1" applyFill="1" applyBorder="1" applyAlignment="1">
      <alignment horizontal="left" vertical="center" shrinkToFit="1"/>
    </xf>
    <xf numFmtId="164" fontId="4" fillId="0" borderId="7" xfId="1" applyNumberFormat="1" applyFont="1" applyFill="1" applyBorder="1" applyAlignment="1">
      <alignment horizontal="right" vertical="center" shrinkToFit="1"/>
    </xf>
    <xf numFmtId="164" fontId="4" fillId="0" borderId="7" xfId="1" applyNumberFormat="1" applyFont="1" applyFill="1" applyBorder="1" applyAlignment="1">
      <alignment horizontal="left" vertical="center" wrapText="1"/>
    </xf>
    <xf numFmtId="164" fontId="5" fillId="0" borderId="7" xfId="1" applyNumberFormat="1" applyFont="1" applyFill="1" applyBorder="1" applyAlignment="1">
      <alignment horizontal="right" vertical="top" wrapText="1" indent="1"/>
    </xf>
    <xf numFmtId="164" fontId="5" fillId="0" borderId="7" xfId="1" applyNumberFormat="1" applyFont="1" applyFill="1" applyBorder="1" applyAlignment="1">
      <alignment horizontal="center" vertical="top" wrapText="1"/>
    </xf>
    <xf numFmtId="43" fontId="4" fillId="0" borderId="7" xfId="1" applyNumberFormat="1" applyFont="1" applyFill="1" applyBorder="1" applyAlignment="1">
      <alignment horizontal="left" vertical="top" indent="1" shrinkToFit="1"/>
    </xf>
    <xf numFmtId="0" fontId="5" fillId="0" borderId="7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workbookViewId="0">
      <selection activeCell="D10" sqref="D10"/>
    </sheetView>
  </sheetViews>
  <sheetFormatPr defaultRowHeight="12.75" x14ac:dyDescent="0.2"/>
  <cols>
    <col min="1" max="1" width="4.83203125" customWidth="1"/>
    <col min="2" max="2" width="16.6640625" customWidth="1"/>
    <col min="3" max="3" width="14.1640625" customWidth="1"/>
    <col min="4" max="4" width="16.33203125" customWidth="1"/>
    <col min="5" max="5" width="14.83203125" customWidth="1"/>
    <col min="6" max="6" width="12.33203125" customWidth="1"/>
    <col min="7" max="8" width="10.1640625" customWidth="1"/>
    <col min="9" max="9" width="13.5" customWidth="1"/>
    <col min="10" max="10" width="10.5" customWidth="1"/>
    <col min="11" max="12" width="9.1640625" customWidth="1"/>
    <col min="13" max="13" width="19" customWidth="1"/>
    <col min="14" max="14" width="10.5" customWidth="1"/>
  </cols>
  <sheetData>
    <row r="1" spans="1:16" ht="27.6" customHeight="1" x14ac:dyDescent="0.2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9"/>
    </row>
    <row r="2" spans="1:16" s="1" customFormat="1" ht="21.6" customHeight="1" x14ac:dyDescent="0.2">
      <c r="A2" s="27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</row>
    <row r="3" spans="1:16" ht="72" x14ac:dyDescent="0.2">
      <c r="A3" s="38" t="s">
        <v>27</v>
      </c>
      <c r="B3" s="3" t="s">
        <v>24</v>
      </c>
      <c r="C3" s="33" t="s">
        <v>1</v>
      </c>
      <c r="D3" s="34"/>
      <c r="E3" s="35" t="s">
        <v>2</v>
      </c>
      <c r="F3" s="36"/>
      <c r="G3" s="36"/>
      <c r="H3" s="36"/>
      <c r="I3" s="37"/>
      <c r="J3" s="4" t="s">
        <v>3</v>
      </c>
      <c r="K3" s="5" t="s">
        <v>18</v>
      </c>
      <c r="L3" s="6" t="s">
        <v>25</v>
      </c>
      <c r="M3" s="6" t="s">
        <v>4</v>
      </c>
      <c r="N3" s="7" t="s">
        <v>5</v>
      </c>
    </row>
    <row r="4" spans="1:16" ht="48" x14ac:dyDescent="0.2">
      <c r="A4" s="32"/>
      <c r="B4" s="8"/>
      <c r="C4" s="9" t="s">
        <v>23</v>
      </c>
      <c r="D4" s="6" t="s">
        <v>6</v>
      </c>
      <c r="E4" s="5" t="s">
        <v>19</v>
      </c>
      <c r="F4" s="7" t="s">
        <v>7</v>
      </c>
      <c r="G4" s="6" t="s">
        <v>8</v>
      </c>
      <c r="H4" s="7" t="s">
        <v>28</v>
      </c>
      <c r="I4" s="6" t="s">
        <v>9</v>
      </c>
      <c r="J4" s="10"/>
      <c r="K4" s="10"/>
      <c r="L4" s="10"/>
      <c r="M4" s="10"/>
      <c r="N4" s="20" t="s">
        <v>12</v>
      </c>
      <c r="P4" s="2"/>
    </row>
    <row r="5" spans="1:16" ht="48" x14ac:dyDescent="0.2">
      <c r="A5" s="11">
        <v>1</v>
      </c>
      <c r="B5" s="12" t="s">
        <v>20</v>
      </c>
      <c r="C5" s="13">
        <v>45016</v>
      </c>
      <c r="D5" s="14">
        <v>26825789210</v>
      </c>
      <c r="E5" s="15">
        <v>24435242950</v>
      </c>
      <c r="F5" s="16" t="s">
        <v>21</v>
      </c>
      <c r="G5" s="17" t="s">
        <v>10</v>
      </c>
      <c r="H5" s="18" t="s">
        <v>11</v>
      </c>
      <c r="I5" s="19">
        <v>94.47</v>
      </c>
      <c r="J5" s="18" t="s">
        <v>10</v>
      </c>
      <c r="K5" s="18" t="s">
        <v>11</v>
      </c>
      <c r="L5" s="18" t="s">
        <v>10</v>
      </c>
      <c r="M5" s="18">
        <v>2390546260</v>
      </c>
      <c r="N5" s="20" t="s">
        <v>12</v>
      </c>
    </row>
    <row r="6" spans="1:16" ht="36" x14ac:dyDescent="0.2">
      <c r="A6" s="11">
        <v>2</v>
      </c>
      <c r="B6" s="21" t="s">
        <v>13</v>
      </c>
      <c r="C6" s="13">
        <v>45016</v>
      </c>
      <c r="D6" s="14">
        <v>663565081</v>
      </c>
      <c r="E6" s="22">
        <v>663565081</v>
      </c>
      <c r="F6" s="23" t="s">
        <v>14</v>
      </c>
      <c r="G6" s="17" t="s">
        <v>10</v>
      </c>
      <c r="H6" s="18" t="s">
        <v>11</v>
      </c>
      <c r="I6" s="19">
        <v>2.57</v>
      </c>
      <c r="J6" s="18" t="s">
        <v>10</v>
      </c>
      <c r="K6" s="18" t="s">
        <v>11</v>
      </c>
      <c r="L6" s="18" t="s">
        <v>10</v>
      </c>
      <c r="M6" s="18">
        <f t="shared" ref="M6:M8" si="0">+D6-E6</f>
        <v>0</v>
      </c>
      <c r="N6" s="20" t="s">
        <v>12</v>
      </c>
    </row>
    <row r="7" spans="1:16" ht="36" x14ac:dyDescent="0.2">
      <c r="A7" s="24">
        <v>3</v>
      </c>
      <c r="B7" s="21" t="s">
        <v>15</v>
      </c>
      <c r="C7" s="13">
        <v>45016</v>
      </c>
      <c r="D7" s="25">
        <v>0</v>
      </c>
      <c r="E7" s="26">
        <v>0</v>
      </c>
      <c r="F7" s="23" t="s">
        <v>14</v>
      </c>
      <c r="G7" s="17" t="s">
        <v>10</v>
      </c>
      <c r="H7" s="18" t="s">
        <v>11</v>
      </c>
      <c r="I7" s="19">
        <v>0</v>
      </c>
      <c r="J7" s="18" t="s">
        <v>10</v>
      </c>
      <c r="K7" s="18" t="s">
        <v>11</v>
      </c>
      <c r="L7" s="18" t="s">
        <v>10</v>
      </c>
      <c r="M7" s="18">
        <v>0</v>
      </c>
      <c r="N7" s="20" t="s">
        <v>12</v>
      </c>
    </row>
    <row r="8" spans="1:16" ht="36" x14ac:dyDescent="0.2">
      <c r="A8" s="39">
        <v>4</v>
      </c>
      <c r="B8" s="40" t="s">
        <v>16</v>
      </c>
      <c r="C8" s="41">
        <v>45012</v>
      </c>
      <c r="D8" s="42">
        <v>766513016</v>
      </c>
      <c r="E8" s="43">
        <v>766513016</v>
      </c>
      <c r="F8" s="44" t="s">
        <v>22</v>
      </c>
      <c r="G8" s="45" t="s">
        <v>10</v>
      </c>
      <c r="H8" s="46" t="s">
        <v>11</v>
      </c>
      <c r="I8" s="47">
        <v>2.96</v>
      </c>
      <c r="J8" s="46" t="s">
        <v>10</v>
      </c>
      <c r="K8" s="46" t="s">
        <v>11</v>
      </c>
      <c r="L8" s="46" t="s">
        <v>10</v>
      </c>
      <c r="M8" s="46">
        <f t="shared" si="0"/>
        <v>0</v>
      </c>
      <c r="N8" s="48" t="s">
        <v>12</v>
      </c>
    </row>
    <row r="9" spans="1:16" ht="36" x14ac:dyDescent="0.2">
      <c r="A9" s="53">
        <v>5</v>
      </c>
      <c r="B9" s="54" t="s">
        <v>29</v>
      </c>
      <c r="C9" s="55">
        <v>45124</v>
      </c>
      <c r="D9" s="56">
        <v>252563166</v>
      </c>
      <c r="E9" s="57">
        <v>0</v>
      </c>
      <c r="F9" s="58" t="s">
        <v>22</v>
      </c>
      <c r="G9" s="59" t="s">
        <v>10</v>
      </c>
      <c r="H9" s="60" t="s">
        <v>30</v>
      </c>
      <c r="I9" s="61">
        <v>0</v>
      </c>
      <c r="J9" s="60" t="s">
        <v>10</v>
      </c>
      <c r="K9" s="60" t="s">
        <v>11</v>
      </c>
      <c r="L9" s="60" t="s">
        <v>10</v>
      </c>
      <c r="M9" s="60">
        <v>252563166</v>
      </c>
      <c r="N9" s="62" t="s">
        <v>12</v>
      </c>
    </row>
    <row r="10" spans="1:16" ht="22.5" customHeight="1" x14ac:dyDescent="0.2">
      <c r="A10" s="49" t="s">
        <v>17</v>
      </c>
      <c r="B10" s="50"/>
      <c r="C10" s="51"/>
      <c r="D10" s="52">
        <f>SUM(D5:D9)</f>
        <v>28508430473</v>
      </c>
      <c r="E10" s="52">
        <f t="shared" ref="E10:N10" si="1">SUM(E5:E9)</f>
        <v>25865321047</v>
      </c>
      <c r="F10" s="52"/>
      <c r="G10" s="52"/>
      <c r="H10" s="52"/>
      <c r="I10" s="52">
        <f t="shared" si="1"/>
        <v>99.999999999999986</v>
      </c>
      <c r="J10" s="52"/>
      <c r="K10" s="52"/>
      <c r="L10" s="52"/>
      <c r="M10" s="52">
        <f t="shared" si="1"/>
        <v>2643109426</v>
      </c>
      <c r="N10" s="52"/>
    </row>
  </sheetData>
  <mergeCells count="6">
    <mergeCell ref="A10:B10"/>
    <mergeCell ref="A1:N1"/>
    <mergeCell ref="A2:N2"/>
    <mergeCell ref="A3:A4"/>
    <mergeCell ref="C3:D3"/>
    <mergeCell ref="E3:I3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UFC OTHER THAN FC IN A CLASS</dc:title>
  <dc:creator>USER</dc:creator>
  <cp:lastModifiedBy>TANVI</cp:lastModifiedBy>
  <cp:lastPrinted>2023-08-29T10:14:14Z</cp:lastPrinted>
  <dcterms:created xsi:type="dcterms:W3CDTF">2023-04-15T07:16:57Z</dcterms:created>
  <dcterms:modified xsi:type="dcterms:W3CDTF">2023-11-28T11:41:52Z</dcterms:modified>
</cp:coreProperties>
</file>